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Bovino\"/>
    </mc:Choice>
  </mc:AlternateContent>
  <xr:revisionPtr revIDLastSave="0" documentId="8_{0A2E1E8B-3568-4250-BB67-5ED2BCB26D8A}" xr6:coauthVersionLast="47" xr6:coauthVersionMax="47" xr10:uidLastSave="{00000000-0000-0000-0000-000000000000}"/>
  <bookViews>
    <workbookView xWindow="13860" yWindow="15" windowWidth="14910" windowHeight="15600" xr2:uid="{9F666BC9-EE3C-410F-88A0-1D8A567D208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B25" i="1" s="1"/>
  <c r="C25" i="1"/>
</calcChain>
</file>

<file path=xl/sharedStrings.xml><?xml version="1.0" encoding="utf-8"?>
<sst xmlns="http://schemas.openxmlformats.org/spreadsheetml/2006/main" count="33" uniqueCount="24">
  <si>
    <t>TARIJA: NÚMERO DE CABEZAS DE GANADO BOVINO POR EDAD Y SEXO, SEGUN AÑOS 2000 - 2021(e)</t>
  </si>
  <si>
    <t>AÑO</t>
  </si>
  <si>
    <t>T O T A L</t>
  </si>
  <si>
    <t>MACHOS</t>
  </si>
  <si>
    <t>HEMBRAS</t>
  </si>
  <si>
    <t>MENORES A 1 AÑO</t>
  </si>
  <si>
    <t>DE 1 A 2 AÑOS</t>
  </si>
  <si>
    <t>MAYORES DE 2  A 3 AÑOS</t>
  </si>
  <si>
    <t>MAYORES A 3 AÑOS</t>
  </si>
  <si>
    <t>Bueyes</t>
  </si>
  <si>
    <t>Total</t>
  </si>
  <si>
    <t>Machos</t>
  </si>
  <si>
    <t>Hembras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</si>
  <si>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</si>
  <si>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</si>
  <si>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</si>
  <si>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</si>
  <si>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</si>
  <si>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</si>
  <si>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</si>
  <si>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        Enuestas, Censo Agropecuario y Reportes de SENASAG</t>
  </si>
  <si>
    <t xml:space="preserve">                      Nota: A partir del Censo Agropeciario 2013 se ha incorporado las cuatro categorias 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</si>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</sst>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sz val="11"/>
      <color indexed="18"/>
      <name val="Century Gothic"/>
      <family val="2"/>
    </font>
    <font>
      <b/>
      <sz val="11"/>
      <color indexed="18"/>
      <name val="Century Gothic"/>
      <family val="2"/>
    </font>
    <font>
      <sz val="10"/>
      <name val="Arial"/>
      <family val="2"/>
    </font>
    <font>
      <b/>
      <sz val="9"/>
      <color rgb="FF002060"/>
      <name val="Century Gothic"/>
      <family val="2"/>
    </font>
    <font>
      <sz val="9"/>
      <color indexed="18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/>
    <xf numFmtId="165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/>
    <xf numFmtId="49" fontId="4" fillId="0" borderId="3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9" fillId="0" borderId="0" xfId="2" applyNumberFormat="1" applyFont="1" applyBorder="1" applyAlignme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 applyAlignment="1">
      <alignment horizontal="left"/>
    </xf>
  </cellXfs>
  <cellStyles count="3">
    <cellStyle name="Millares 2" xfId="2" xr:uid="{2954F8F3-C446-4DA9-BCAF-E486CD4014A6}"/>
    <cellStyle name="Millares 3" xfId="1" xr:uid="{6384CB5C-7D5B-40EE-93A3-F5A6AC7E6E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95BB-1615-4748-98B6-C4DDF7B14BC5}">
  <dimension ref="A1:Q30"/>
  <sheetViews>
    <sheetView tabSelected="1" workbookViewId="0">
      <selection activeCell="C31" sqref="C31"/>
    </sheetView>
  </sheetViews>
  <sheetFormatPr baseColWidth="10" defaultRowHeight="15" x14ac:dyDescent="0.25"/>
  <sheetData>
    <row r="1" spans="1:17" ht="15.75" x14ac:dyDescent="0.25">
      <c r="A1" s="1" t="s">
        <v>0</v>
      </c>
    </row>
    <row r="2" spans="1:17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 t="s">
        <v>6</v>
      </c>
      <c r="I2" s="3"/>
      <c r="J2" s="3"/>
      <c r="K2" s="3" t="s">
        <v>7</v>
      </c>
      <c r="L2" s="3"/>
      <c r="M2" s="3"/>
      <c r="N2" s="3" t="s">
        <v>8</v>
      </c>
      <c r="O2" s="3"/>
      <c r="P2" s="3"/>
      <c r="Q2" s="2" t="s">
        <v>9</v>
      </c>
    </row>
    <row r="3" spans="1:17" ht="16.5" x14ac:dyDescent="0.3">
      <c r="A3" s="2"/>
      <c r="B3" s="2"/>
      <c r="C3" s="2"/>
      <c r="D3" s="2"/>
      <c r="E3" s="4" t="s">
        <v>10</v>
      </c>
      <c r="F3" s="5" t="s">
        <v>11</v>
      </c>
      <c r="G3" s="5" t="s">
        <v>12</v>
      </c>
      <c r="H3" s="4" t="s">
        <v>10</v>
      </c>
      <c r="I3" s="5" t="s">
        <v>11</v>
      </c>
      <c r="J3" s="5" t="s">
        <v>12</v>
      </c>
      <c r="K3" s="6" t="s">
        <v>10</v>
      </c>
      <c r="L3" s="7" t="s">
        <v>11</v>
      </c>
      <c r="M3" s="7" t="s">
        <v>12</v>
      </c>
      <c r="N3" s="4" t="s">
        <v>10</v>
      </c>
      <c r="O3" s="5" t="s">
        <v>11</v>
      </c>
      <c r="P3" s="5" t="s">
        <v>12</v>
      </c>
      <c r="Q3" s="2"/>
    </row>
    <row r="4" spans="1:17" ht="16.5" x14ac:dyDescent="0.3">
      <c r="A4" s="8">
        <v>2000</v>
      </c>
      <c r="B4" s="9">
        <v>351229</v>
      </c>
      <c r="C4" s="10">
        <v>117748</v>
      </c>
      <c r="D4" s="10">
        <v>233481</v>
      </c>
      <c r="E4" s="9">
        <v>73082</v>
      </c>
      <c r="F4" s="11">
        <v>36322</v>
      </c>
      <c r="G4" s="10">
        <v>36760</v>
      </c>
      <c r="H4" s="9">
        <v>98436</v>
      </c>
      <c r="I4" s="11">
        <v>47820</v>
      </c>
      <c r="J4" s="10">
        <v>50616</v>
      </c>
      <c r="K4" s="12">
        <v>0</v>
      </c>
      <c r="L4" s="13">
        <v>0</v>
      </c>
      <c r="M4" s="13">
        <v>0</v>
      </c>
      <c r="N4" s="9">
        <v>171300</v>
      </c>
      <c r="O4" s="10">
        <v>25195</v>
      </c>
      <c r="P4" s="10">
        <v>146105</v>
      </c>
      <c r="Q4" s="9">
        <v>8411</v>
      </c>
    </row>
    <row r="5" spans="1:17" ht="16.5" x14ac:dyDescent="0.3">
      <c r="A5" s="8">
        <v>2001</v>
      </c>
      <c r="B5" s="9">
        <v>336532</v>
      </c>
      <c r="C5" s="10">
        <v>113958</v>
      </c>
      <c r="D5" s="10">
        <v>222574</v>
      </c>
      <c r="E5" s="9">
        <v>70066</v>
      </c>
      <c r="F5" s="11">
        <v>34949</v>
      </c>
      <c r="G5" s="10">
        <v>35117</v>
      </c>
      <c r="H5" s="9">
        <v>94229</v>
      </c>
      <c r="I5" s="11">
        <v>45871</v>
      </c>
      <c r="J5" s="10">
        <v>48358</v>
      </c>
      <c r="K5" s="12">
        <v>0</v>
      </c>
      <c r="L5" s="13">
        <v>0</v>
      </c>
      <c r="M5" s="13">
        <v>0</v>
      </c>
      <c r="N5" s="9">
        <v>163723</v>
      </c>
      <c r="O5" s="10">
        <v>24624</v>
      </c>
      <c r="P5" s="10">
        <v>139099</v>
      </c>
      <c r="Q5" s="9">
        <v>8514</v>
      </c>
    </row>
    <row r="6" spans="1:17" ht="16.5" x14ac:dyDescent="0.3">
      <c r="A6" s="8">
        <v>2002</v>
      </c>
      <c r="B6" s="9">
        <v>345417</v>
      </c>
      <c r="C6" s="10">
        <v>118285</v>
      </c>
      <c r="D6" s="10">
        <v>227132</v>
      </c>
      <c r="E6" s="9">
        <v>75819</v>
      </c>
      <c r="F6" s="11">
        <v>37386</v>
      </c>
      <c r="G6" s="10">
        <v>38433</v>
      </c>
      <c r="H6" s="9">
        <v>91501</v>
      </c>
      <c r="I6" s="11">
        <v>44451</v>
      </c>
      <c r="J6" s="10">
        <v>47050</v>
      </c>
      <c r="K6" s="12">
        <v>0</v>
      </c>
      <c r="L6" s="13">
        <v>0</v>
      </c>
      <c r="M6" s="13">
        <v>0</v>
      </c>
      <c r="N6" s="9">
        <v>168529</v>
      </c>
      <c r="O6" s="10">
        <v>26880</v>
      </c>
      <c r="P6" s="10">
        <v>141649</v>
      </c>
      <c r="Q6" s="9">
        <v>9568</v>
      </c>
    </row>
    <row r="7" spans="1:17" ht="16.5" x14ac:dyDescent="0.3">
      <c r="A7" s="8">
        <v>2003</v>
      </c>
      <c r="B7" s="9">
        <v>354329</v>
      </c>
      <c r="C7" s="10">
        <v>122669</v>
      </c>
      <c r="D7" s="10">
        <v>231660</v>
      </c>
      <c r="E7" s="9">
        <v>81992</v>
      </c>
      <c r="F7" s="11">
        <v>40037</v>
      </c>
      <c r="G7" s="10">
        <v>41955</v>
      </c>
      <c r="H7" s="9">
        <v>88795</v>
      </c>
      <c r="I7" s="11">
        <v>43012</v>
      </c>
      <c r="J7" s="10">
        <v>45783</v>
      </c>
      <c r="K7" s="12">
        <v>0</v>
      </c>
      <c r="L7" s="13">
        <v>0</v>
      </c>
      <c r="M7" s="13">
        <v>0</v>
      </c>
      <c r="N7" s="9">
        <v>172983</v>
      </c>
      <c r="O7" s="10">
        <v>29061</v>
      </c>
      <c r="P7" s="10">
        <v>143922</v>
      </c>
      <c r="Q7" s="9">
        <v>10559</v>
      </c>
    </row>
    <row r="8" spans="1:17" ht="16.5" x14ac:dyDescent="0.3">
      <c r="A8" s="8">
        <v>2004</v>
      </c>
      <c r="B8" s="9">
        <v>363258</v>
      </c>
      <c r="C8" s="10">
        <v>127028</v>
      </c>
      <c r="D8" s="10">
        <v>236230</v>
      </c>
      <c r="E8" s="9">
        <v>88308</v>
      </c>
      <c r="F8" s="11">
        <v>42644</v>
      </c>
      <c r="G8" s="10">
        <v>45664</v>
      </c>
      <c r="H8" s="9">
        <v>85620</v>
      </c>
      <c r="I8" s="11">
        <v>41389</v>
      </c>
      <c r="J8" s="10">
        <v>44231</v>
      </c>
      <c r="K8" s="12">
        <v>0</v>
      </c>
      <c r="L8" s="13">
        <v>0</v>
      </c>
      <c r="M8" s="13">
        <v>0</v>
      </c>
      <c r="N8" s="9">
        <v>177742</v>
      </c>
      <c r="O8" s="10">
        <v>31407</v>
      </c>
      <c r="P8" s="10">
        <v>146335</v>
      </c>
      <c r="Q8" s="9">
        <v>11588</v>
      </c>
    </row>
    <row r="9" spans="1:17" ht="16.5" x14ac:dyDescent="0.3">
      <c r="A9" s="8">
        <v>2005</v>
      </c>
      <c r="B9" s="9">
        <v>372847</v>
      </c>
      <c r="C9" s="10">
        <v>131661</v>
      </c>
      <c r="D9" s="10">
        <v>241186</v>
      </c>
      <c r="E9" s="9">
        <v>94740</v>
      </c>
      <c r="F9" s="11">
        <v>45210</v>
      </c>
      <c r="G9" s="10">
        <v>49530</v>
      </c>
      <c r="H9" s="9">
        <v>82698</v>
      </c>
      <c r="I9" s="11">
        <v>39877</v>
      </c>
      <c r="J9" s="10">
        <v>42821</v>
      </c>
      <c r="K9" s="12">
        <v>0</v>
      </c>
      <c r="L9" s="13">
        <v>0</v>
      </c>
      <c r="M9" s="13">
        <v>0</v>
      </c>
      <c r="N9" s="9">
        <v>182732</v>
      </c>
      <c r="O9" s="10">
        <v>33897</v>
      </c>
      <c r="P9" s="10">
        <v>148835</v>
      </c>
      <c r="Q9" s="9">
        <v>12677</v>
      </c>
    </row>
    <row r="10" spans="1:17" ht="16.5" x14ac:dyDescent="0.3">
      <c r="A10" s="8">
        <v>2006</v>
      </c>
      <c r="B10" s="9">
        <v>382990</v>
      </c>
      <c r="C10" s="10">
        <v>136776</v>
      </c>
      <c r="D10" s="10">
        <v>246214</v>
      </c>
      <c r="E10" s="9">
        <v>101761</v>
      </c>
      <c r="F10" s="11">
        <v>48082</v>
      </c>
      <c r="G10" s="10">
        <v>53679</v>
      </c>
      <c r="H10" s="9">
        <v>78858</v>
      </c>
      <c r="I10" s="11">
        <v>37931</v>
      </c>
      <c r="J10" s="10">
        <v>40927</v>
      </c>
      <c r="K10" s="12">
        <v>0</v>
      </c>
      <c r="L10" s="13">
        <v>0</v>
      </c>
      <c r="M10" s="13">
        <v>0</v>
      </c>
      <c r="N10" s="9">
        <v>188239</v>
      </c>
      <c r="O10" s="10">
        <v>36631</v>
      </c>
      <c r="P10" s="10">
        <v>151608</v>
      </c>
      <c r="Q10" s="9">
        <v>14132</v>
      </c>
    </row>
    <row r="11" spans="1:17" ht="16.5" x14ac:dyDescent="0.3">
      <c r="A11" s="8">
        <v>2007</v>
      </c>
      <c r="B11" s="9">
        <v>392373</v>
      </c>
      <c r="C11" s="10">
        <v>141377</v>
      </c>
      <c r="D11" s="10">
        <v>250996</v>
      </c>
      <c r="E11" s="9">
        <v>108491</v>
      </c>
      <c r="F11" s="11">
        <v>50698</v>
      </c>
      <c r="G11" s="10">
        <v>57793</v>
      </c>
      <c r="H11" s="9">
        <v>75375</v>
      </c>
      <c r="I11" s="11">
        <v>36165</v>
      </c>
      <c r="J11" s="10">
        <v>39210</v>
      </c>
      <c r="K11" s="12">
        <v>0</v>
      </c>
      <c r="L11" s="13">
        <v>0</v>
      </c>
      <c r="M11" s="13">
        <v>0</v>
      </c>
      <c r="N11" s="9">
        <v>193361</v>
      </c>
      <c r="O11" s="10">
        <v>39368</v>
      </c>
      <c r="P11" s="10">
        <v>153993</v>
      </c>
      <c r="Q11" s="9">
        <v>15146</v>
      </c>
    </row>
    <row r="12" spans="1:17" ht="16.5" x14ac:dyDescent="0.3">
      <c r="A12" s="8">
        <v>2008</v>
      </c>
      <c r="B12" s="9">
        <v>403202</v>
      </c>
      <c r="C12" s="10">
        <v>146620</v>
      </c>
      <c r="D12" s="10">
        <v>256582</v>
      </c>
      <c r="E12" s="9">
        <v>116234</v>
      </c>
      <c r="F12" s="11">
        <v>53660</v>
      </c>
      <c r="G12" s="10">
        <v>62574</v>
      </c>
      <c r="H12" s="9">
        <v>71681</v>
      </c>
      <c r="I12" s="11">
        <v>34289</v>
      </c>
      <c r="J12" s="10">
        <v>37392</v>
      </c>
      <c r="K12" s="12">
        <v>0</v>
      </c>
      <c r="L12" s="13">
        <v>0</v>
      </c>
      <c r="M12" s="13">
        <v>0</v>
      </c>
      <c r="N12" s="9">
        <v>198875</v>
      </c>
      <c r="O12" s="10">
        <v>42259</v>
      </c>
      <c r="P12" s="10">
        <v>156616</v>
      </c>
      <c r="Q12" s="9">
        <v>16412</v>
      </c>
    </row>
    <row r="13" spans="1:17" ht="16.5" x14ac:dyDescent="0.3">
      <c r="A13" s="8">
        <v>2009</v>
      </c>
      <c r="B13" s="9">
        <v>404456.82087719347</v>
      </c>
      <c r="C13" s="10">
        <v>147754.8557500313</v>
      </c>
      <c r="D13" s="10">
        <v>256701.96512716211</v>
      </c>
      <c r="E13" s="9">
        <v>77990</v>
      </c>
      <c r="F13" s="11">
        <v>34370</v>
      </c>
      <c r="G13" s="10">
        <v>43620</v>
      </c>
      <c r="H13" s="9">
        <v>121278.82087719344</v>
      </c>
      <c r="I13" s="11">
        <v>56609.855750031311</v>
      </c>
      <c r="J13" s="10">
        <v>64668.965127162126</v>
      </c>
      <c r="K13" s="12">
        <v>0</v>
      </c>
      <c r="L13" s="13">
        <v>0</v>
      </c>
      <c r="M13" s="13">
        <v>0</v>
      </c>
      <c r="N13" s="9">
        <v>187905</v>
      </c>
      <c r="O13" s="10">
        <v>39492</v>
      </c>
      <c r="P13" s="10">
        <v>148413</v>
      </c>
      <c r="Q13" s="9">
        <v>17283</v>
      </c>
    </row>
    <row r="14" spans="1:17" ht="16.5" x14ac:dyDescent="0.3">
      <c r="A14" s="8">
        <v>2010</v>
      </c>
      <c r="B14" s="9">
        <v>408240</v>
      </c>
      <c r="C14" s="10">
        <v>153954</v>
      </c>
      <c r="D14" s="10">
        <v>254286</v>
      </c>
      <c r="E14" s="9">
        <v>78275</v>
      </c>
      <c r="F14" s="11">
        <v>35905</v>
      </c>
      <c r="G14" s="10">
        <v>42370</v>
      </c>
      <c r="H14" s="9">
        <v>111095</v>
      </c>
      <c r="I14" s="11">
        <v>50698</v>
      </c>
      <c r="J14" s="10">
        <v>60397</v>
      </c>
      <c r="K14" s="12">
        <v>0</v>
      </c>
      <c r="L14" s="13">
        <v>0</v>
      </c>
      <c r="M14" s="13">
        <v>0</v>
      </c>
      <c r="N14" s="9">
        <v>200804</v>
      </c>
      <c r="O14" s="10">
        <v>49285</v>
      </c>
      <c r="P14" s="10">
        <v>151519</v>
      </c>
      <c r="Q14" s="9">
        <v>18066</v>
      </c>
    </row>
    <row r="15" spans="1:17" ht="16.5" x14ac:dyDescent="0.3">
      <c r="A15" s="8">
        <v>2011</v>
      </c>
      <c r="B15" s="9">
        <v>410757</v>
      </c>
      <c r="C15" s="10">
        <v>150940</v>
      </c>
      <c r="D15" s="10">
        <v>259817</v>
      </c>
      <c r="E15" s="9">
        <v>81470</v>
      </c>
      <c r="F15" s="11">
        <v>36412</v>
      </c>
      <c r="G15" s="10">
        <v>45058</v>
      </c>
      <c r="H15" s="9">
        <v>97651</v>
      </c>
      <c r="I15" s="11">
        <v>42648</v>
      </c>
      <c r="J15" s="10">
        <v>55003</v>
      </c>
      <c r="K15" s="12">
        <v>0</v>
      </c>
      <c r="L15" s="13">
        <v>0</v>
      </c>
      <c r="M15" s="13">
        <v>0</v>
      </c>
      <c r="N15" s="9">
        <v>212232</v>
      </c>
      <c r="O15" s="10">
        <v>52476</v>
      </c>
      <c r="P15" s="10">
        <v>159756</v>
      </c>
      <c r="Q15" s="9">
        <v>19404</v>
      </c>
    </row>
    <row r="16" spans="1:17" ht="16.5" x14ac:dyDescent="0.3">
      <c r="A16" s="8">
        <v>2012</v>
      </c>
      <c r="B16" s="9">
        <v>413276</v>
      </c>
      <c r="C16" s="10">
        <v>148541</v>
      </c>
      <c r="D16" s="10">
        <v>264735</v>
      </c>
      <c r="E16" s="9">
        <v>84285</v>
      </c>
      <c r="F16" s="11">
        <v>36684</v>
      </c>
      <c r="G16" s="10">
        <v>47601</v>
      </c>
      <c r="H16" s="9">
        <v>85317</v>
      </c>
      <c r="I16" s="11">
        <v>35606</v>
      </c>
      <c r="J16" s="10">
        <v>49711</v>
      </c>
      <c r="K16" s="12">
        <v>0</v>
      </c>
      <c r="L16" s="13">
        <v>0</v>
      </c>
      <c r="M16" s="13">
        <v>0</v>
      </c>
      <c r="N16" s="9">
        <v>222957</v>
      </c>
      <c r="O16" s="10">
        <v>55534</v>
      </c>
      <c r="P16" s="10">
        <v>167423</v>
      </c>
      <c r="Q16" s="9">
        <v>20717</v>
      </c>
    </row>
    <row r="17" spans="1:17" ht="16.5" x14ac:dyDescent="0.3">
      <c r="A17" s="14">
        <v>2013</v>
      </c>
      <c r="B17" s="9">
        <v>415795</v>
      </c>
      <c r="C17" s="10">
        <v>146700</v>
      </c>
      <c r="D17" s="10">
        <v>269095</v>
      </c>
      <c r="E17" s="9">
        <v>86721</v>
      </c>
      <c r="F17" s="11">
        <v>36736</v>
      </c>
      <c r="G17" s="10">
        <v>49985</v>
      </c>
      <c r="H17" s="9">
        <v>74133</v>
      </c>
      <c r="I17" s="11">
        <v>29518</v>
      </c>
      <c r="J17" s="10">
        <v>44615</v>
      </c>
      <c r="K17" s="9">
        <v>75148</v>
      </c>
      <c r="L17" s="10">
        <v>26442</v>
      </c>
      <c r="M17" s="10">
        <v>48706</v>
      </c>
      <c r="N17" s="9">
        <v>157796</v>
      </c>
      <c r="O17" s="10">
        <v>32007</v>
      </c>
      <c r="P17" s="10">
        <v>125789</v>
      </c>
      <c r="Q17" s="9">
        <v>21997</v>
      </c>
    </row>
    <row r="18" spans="1:17" ht="16.5" x14ac:dyDescent="0.3">
      <c r="A18" s="14">
        <v>2014</v>
      </c>
      <c r="B18" s="9">
        <v>419172</v>
      </c>
      <c r="C18" s="10">
        <v>149900</v>
      </c>
      <c r="D18" s="10">
        <v>269272</v>
      </c>
      <c r="E18" s="9">
        <v>88134</v>
      </c>
      <c r="F18" s="11">
        <v>36897</v>
      </c>
      <c r="G18" s="10">
        <v>51237</v>
      </c>
      <c r="H18" s="9">
        <v>70077</v>
      </c>
      <c r="I18" s="11">
        <v>27334</v>
      </c>
      <c r="J18" s="10">
        <v>42743</v>
      </c>
      <c r="K18" s="9">
        <v>76477</v>
      </c>
      <c r="L18" s="10">
        <v>27583</v>
      </c>
      <c r="M18" s="10">
        <v>48894</v>
      </c>
      <c r="N18" s="9">
        <v>161825</v>
      </c>
      <c r="O18" s="10">
        <v>35427</v>
      </c>
      <c r="P18" s="10">
        <v>126398</v>
      </c>
      <c r="Q18" s="9">
        <v>22659</v>
      </c>
    </row>
    <row r="19" spans="1:17" ht="16.5" x14ac:dyDescent="0.3">
      <c r="A19" s="14">
        <v>2015</v>
      </c>
      <c r="B19" s="9">
        <v>422687</v>
      </c>
      <c r="C19" s="10">
        <v>149959</v>
      </c>
      <c r="D19" s="10">
        <v>272728</v>
      </c>
      <c r="E19" s="9">
        <v>89566</v>
      </c>
      <c r="F19" s="11">
        <v>37054</v>
      </c>
      <c r="G19" s="10">
        <v>52512</v>
      </c>
      <c r="H19" s="9">
        <v>66240</v>
      </c>
      <c r="I19" s="11">
        <v>25303</v>
      </c>
      <c r="J19" s="10">
        <v>40937</v>
      </c>
      <c r="K19" s="9">
        <v>77527</v>
      </c>
      <c r="L19" s="10">
        <v>28425</v>
      </c>
      <c r="M19" s="10">
        <v>49102</v>
      </c>
      <c r="N19" s="9">
        <v>166015</v>
      </c>
      <c r="O19" s="10">
        <v>35838</v>
      </c>
      <c r="P19" s="10">
        <v>130177</v>
      </c>
      <c r="Q19" s="9">
        <v>23339</v>
      </c>
    </row>
    <row r="20" spans="1:17" ht="16.5" x14ac:dyDescent="0.3">
      <c r="A20" s="14" t="s">
        <v>13</v>
      </c>
      <c r="B20" s="9">
        <v>427700</v>
      </c>
      <c r="C20" s="10">
        <v>150446</v>
      </c>
      <c r="D20" s="10">
        <v>277254</v>
      </c>
      <c r="E20" s="9">
        <v>89234</v>
      </c>
      <c r="F20" s="11">
        <v>37728</v>
      </c>
      <c r="G20" s="10">
        <v>51506</v>
      </c>
      <c r="H20" s="9">
        <v>75760</v>
      </c>
      <c r="I20" s="11">
        <v>30068</v>
      </c>
      <c r="J20" s="10">
        <v>45692</v>
      </c>
      <c r="K20" s="9">
        <v>77173</v>
      </c>
      <c r="L20" s="10">
        <v>26399</v>
      </c>
      <c r="M20" s="10">
        <v>50774</v>
      </c>
      <c r="N20" s="9">
        <v>162836</v>
      </c>
      <c r="O20" s="10">
        <v>33554</v>
      </c>
      <c r="P20" s="10">
        <v>129282</v>
      </c>
      <c r="Q20" s="9">
        <v>22697</v>
      </c>
    </row>
    <row r="21" spans="1:17" ht="16.5" x14ac:dyDescent="0.3">
      <c r="A21" s="14" t="s">
        <v>14</v>
      </c>
      <c r="B21" s="9">
        <v>437912</v>
      </c>
      <c r="C21" s="10">
        <v>159534</v>
      </c>
      <c r="D21" s="10">
        <v>278378</v>
      </c>
      <c r="E21" s="9">
        <v>93118</v>
      </c>
      <c r="F21" s="11">
        <v>40579</v>
      </c>
      <c r="G21" s="10">
        <v>52539</v>
      </c>
      <c r="H21" s="9">
        <v>91250</v>
      </c>
      <c r="I21" s="11">
        <v>38758</v>
      </c>
      <c r="J21" s="10">
        <v>52492</v>
      </c>
      <c r="K21" s="9">
        <v>76601</v>
      </c>
      <c r="L21" s="10">
        <v>24834</v>
      </c>
      <c r="M21" s="10">
        <v>51767</v>
      </c>
      <c r="N21" s="9">
        <v>155527</v>
      </c>
      <c r="O21" s="10">
        <v>33947</v>
      </c>
      <c r="P21" s="10">
        <v>121580</v>
      </c>
      <c r="Q21" s="9">
        <v>21416</v>
      </c>
    </row>
    <row r="22" spans="1:17" ht="16.5" x14ac:dyDescent="0.3">
      <c r="A22" s="14" t="s">
        <v>15</v>
      </c>
      <c r="B22" s="9">
        <v>441595.43118765799</v>
      </c>
      <c r="C22" s="10">
        <v>174019.43883454634</v>
      </c>
      <c r="D22" s="10">
        <v>267575.99235311168</v>
      </c>
      <c r="E22" s="9">
        <v>80899.623204652482</v>
      </c>
      <c r="F22" s="11">
        <v>36365.801789417681</v>
      </c>
      <c r="G22" s="10">
        <v>44533.821415234808</v>
      </c>
      <c r="H22" s="9">
        <v>70790.897783602923</v>
      </c>
      <c r="I22" s="11">
        <v>32085.265308948499</v>
      </c>
      <c r="J22" s="10">
        <v>38705.632474654427</v>
      </c>
      <c r="K22" s="9">
        <v>62695.219043173878</v>
      </c>
      <c r="L22" s="10">
        <v>27873.892417244999</v>
      </c>
      <c r="M22" s="10">
        <v>34821.326625928879</v>
      </c>
      <c r="N22" s="9">
        <v>213833.4789275029</v>
      </c>
      <c r="O22" s="10">
        <v>64318.267090209323</v>
      </c>
      <c r="P22" s="10">
        <v>149515.21183729358</v>
      </c>
      <c r="Q22" s="9">
        <v>13376.212228725852</v>
      </c>
    </row>
    <row r="23" spans="1:17" ht="16.5" x14ac:dyDescent="0.3">
      <c r="A23" s="14" t="s">
        <v>16</v>
      </c>
      <c r="B23" s="9">
        <v>447864.98070150468</v>
      </c>
      <c r="C23" s="10">
        <v>174217.3568950356</v>
      </c>
      <c r="D23" s="10">
        <v>273647.62380646903</v>
      </c>
      <c r="E23" s="9">
        <v>79832.253097457928</v>
      </c>
      <c r="F23" s="11">
        <v>34002.950221784558</v>
      </c>
      <c r="G23" s="10">
        <v>45829.302875673369</v>
      </c>
      <c r="H23" s="9">
        <v>69879.511303932042</v>
      </c>
      <c r="I23" s="11">
        <v>31796.167080538129</v>
      </c>
      <c r="J23" s="10">
        <v>38083.344223393913</v>
      </c>
      <c r="K23" s="9">
        <v>63629.093171362169</v>
      </c>
      <c r="L23" s="10">
        <v>27939.1456556513</v>
      </c>
      <c r="M23" s="10">
        <v>35689.947515710868</v>
      </c>
      <c r="N23" s="9">
        <v>222003.92416432203</v>
      </c>
      <c r="O23" s="10">
        <v>67958.89497263114</v>
      </c>
      <c r="P23" s="10">
        <v>154045.02919169088</v>
      </c>
      <c r="Q23" s="9">
        <v>12520.198964430487</v>
      </c>
    </row>
    <row r="24" spans="1:17" ht="16.5" x14ac:dyDescent="0.3">
      <c r="A24" s="15" t="s">
        <v>17</v>
      </c>
      <c r="B24" s="16">
        <v>459449.74237104936</v>
      </c>
      <c r="C24" s="17">
        <v>177104.68077014049</v>
      </c>
      <c r="D24" s="17">
        <v>282345.06160090887</v>
      </c>
      <c r="E24" s="16">
        <v>83025.500007209019</v>
      </c>
      <c r="F24" s="18">
        <v>34957.851966260743</v>
      </c>
      <c r="G24" s="17">
        <v>48067.648040948283</v>
      </c>
      <c r="H24" s="16">
        <v>67098.76269844576</v>
      </c>
      <c r="I24" s="18">
        <v>28971.674376047704</v>
      </c>
      <c r="J24" s="17">
        <v>38127.088322398049</v>
      </c>
      <c r="K24" s="16">
        <v>65815.395308447012</v>
      </c>
      <c r="L24" s="17">
        <v>29002.13617108333</v>
      </c>
      <c r="M24" s="17">
        <v>36813.259137363675</v>
      </c>
      <c r="N24" s="16">
        <v>231771.38974820822</v>
      </c>
      <c r="O24" s="17">
        <v>72434.323648009347</v>
      </c>
      <c r="P24" s="17">
        <v>159337.06610019886</v>
      </c>
      <c r="Q24" s="16">
        <v>11738.694608739353</v>
      </c>
    </row>
    <row r="25" spans="1:17" ht="16.5" x14ac:dyDescent="0.3">
      <c r="A25" s="19" t="s">
        <v>18</v>
      </c>
      <c r="B25" s="20">
        <f>C25+D25</f>
        <v>465225.97382346861</v>
      </c>
      <c r="C25" s="21">
        <f>F25+I25+L25+O25+Q25</f>
        <v>177297.16216640436</v>
      </c>
      <c r="D25" s="21">
        <f>G25+J25+M25+P25</f>
        <v>287928.81165706425</v>
      </c>
      <c r="E25" s="20">
        <f>F25+G25</f>
        <v>83935.402523366181</v>
      </c>
      <c r="F25" s="22">
        <v>35093.971733953804</v>
      </c>
      <c r="G25" s="22">
        <v>48841.43078941237</v>
      </c>
      <c r="H25" s="23">
        <v>68331.238937966787</v>
      </c>
      <c r="I25" s="22">
        <v>29537.226932162877</v>
      </c>
      <c r="J25" s="22">
        <v>38794.012005803917</v>
      </c>
      <c r="K25" s="23">
        <v>62530.4919308014</v>
      </c>
      <c r="L25" s="22">
        <v>26385.025402835745</v>
      </c>
      <c r="M25" s="22">
        <v>36145.466527965655</v>
      </c>
      <c r="N25" s="23">
        <v>239428.42327995409</v>
      </c>
      <c r="O25" s="22">
        <v>75280.520946071803</v>
      </c>
      <c r="P25" s="22">
        <v>164147.90233388229</v>
      </c>
      <c r="Q25" s="23">
        <v>11000.417151380136</v>
      </c>
    </row>
    <row r="26" spans="1:17" x14ac:dyDescent="0.25">
      <c r="A26" s="24" t="s">
        <v>19</v>
      </c>
    </row>
    <row r="27" spans="1:17" x14ac:dyDescent="0.25">
      <c r="A27" s="25" t="s">
        <v>20</v>
      </c>
    </row>
    <row r="28" spans="1:17" x14ac:dyDescent="0.25">
      <c r="A28" s="26" t="s">
        <v>21</v>
      </c>
    </row>
    <row r="29" spans="1:17" x14ac:dyDescent="0.25">
      <c r="A29" s="24" t="s">
        <v>22</v>
      </c>
    </row>
    <row r="30" spans="1:17" x14ac:dyDescent="0.25">
      <c r="A30" s="24" t="s">
        <v>23</v>
      </c>
    </row>
  </sheetData>
  <mergeCells count="9">
    <mergeCell ref="K2:M2"/>
    <mergeCell ref="N2:P2"/>
    <mergeCell ref="Q2:Q3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2021-11-01T15:25:49Z</dcterms:created>
  <dcterms:modified xsi:type="dcterms:W3CDTF">2021-11-01T15:27:01Z</dcterms:modified>
</cp:coreProperties>
</file>